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2,96" sheetId="1" r:id="rId1"/>
  </sheets>
  <definedNames>
    <definedName name="_xlnm.Print_Area" localSheetId="0">'12,96'!$A$2:$E$31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<sst xmlns="http://schemas.openxmlformats.org/spreadsheetml/2006/main" count="52" uniqueCount="51">
  <si>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</si>
  <si>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</si>
  <si>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</si>
  <si>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</si>
  <si>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</si>
  <si>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</si>
  <si>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</si>
  <si>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</si>
  <si>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</si>
  <si>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</si>
  <si>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</si>
  <si>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</si>
  <si>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</si>
  <si>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</si>
  <si>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</si>
  <si>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</si>
  <si>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</si>
  <si>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</si>
  <si>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</si>
  <si>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</si>
  <si>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</si>
  <si>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</si>
  <si>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</si>
  <si>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</si>
  <si>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</si>
  <si>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</si>
  <si>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</si>
  <si>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</si>
  <si>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</si>
  <si>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</si>
  <si>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</si>
  <si>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</si>
  <si>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</si>
  <si>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</si>
  <si>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</si>
  <si>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</si>
  <si>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</si>
  <si>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</si>
  <si>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</si>
  <si>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</si>
  <si>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t xml:space="preserve">     Обслуживание РИРЦ</t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</si>
  <si>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</si>
  <si>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</si>
  <si>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</si>
  <si>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</si>
  <si>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</si>
  <si>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</si>
  <si>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</si>
  <si>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</si>
  <si>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Адрес : ул.</t>
  </si>
  <si>
    <t>3 Июля, 30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</si>
</sst>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49</v>
      </c>
      <c r="C5" s="29" t="s">
        <v>50</v>
      </c>
      <c r="D5" s="29"/>
      <c r="E5" s="3"/>
    </row>
    <row r="6" spans="1:5" ht="18.75">
      <c r="A6" s="1"/>
      <c r="B6" s="5" t="s">
        <v>2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3</v>
      </c>
      <c r="B8" s="32" t="s">
        <v>4</v>
      </c>
      <c r="C8" s="33" t="s">
        <v>5</v>
      </c>
      <c r="D8" s="33"/>
      <c r="E8" s="7" t="s">
        <v>6</v>
      </c>
    </row>
    <row r="9" spans="1:5" ht="37.5">
      <c r="A9" s="31"/>
      <c r="B9" s="31"/>
      <c r="C9" s="8" t="s">
        <v>7</v>
      </c>
      <c r="D9" s="8" t="s">
        <v>8</v>
      </c>
      <c r="E9" s="8" t="s">
        <v>8</v>
      </c>
    </row>
    <row r="10" spans="1:5" ht="24" customHeight="1">
      <c r="A10" s="9">
        <v>1</v>
      </c>
      <c r="B10" s="10" t="s">
        <v>9</v>
      </c>
      <c r="C10" s="11"/>
      <c r="D10" s="11"/>
      <c r="E10" s="11"/>
    </row>
    <row r="11" spans="1:5" ht="37.5">
      <c r="A11" s="9"/>
      <c r="B11" s="12" t="s">
        <v>10</v>
      </c>
      <c r="C11" s="13">
        <v>3891.5</v>
      </c>
      <c r="D11" s="11" t="s">
        <v>11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12</v>
      </c>
      <c r="C13" s="11"/>
      <c r="D13" s="11"/>
      <c r="E13" s="11"/>
    </row>
    <row r="14" spans="1:5" ht="37.5">
      <c r="A14" s="9" t="s">
        <v>13</v>
      </c>
      <c r="B14" s="12" t="s">
        <v>14</v>
      </c>
      <c r="C14" s="13">
        <v>1.86</v>
      </c>
      <c r="D14" s="13">
        <f>(C14*C11)</f>
        <v>7238.1900000000005</v>
      </c>
      <c r="E14" s="13">
        <f>(D14*12)</f>
        <v>86858.28</v>
      </c>
    </row>
    <row r="15" spans="1:5" ht="37.5">
      <c r="A15" s="9" t="s">
        <v>15</v>
      </c>
      <c r="B15" s="12" t="s">
        <v>16</v>
      </c>
      <c r="C15" s="13">
        <f>SUM(C16:C20)</f>
        <v>2.88</v>
      </c>
      <c r="D15" s="13">
        <f>(C15*C11)</f>
        <v>11207.52</v>
      </c>
      <c r="E15" s="13">
        <f aca="true" t="shared" si="0" ref="E15:E29">(D15*12)</f>
        <v>134490.24</v>
      </c>
    </row>
    <row r="16" spans="1:5" ht="56.25">
      <c r="A16" s="15" t="s">
        <v>17</v>
      </c>
      <c r="B16" s="16" t="s">
        <v>18</v>
      </c>
      <c r="C16" s="11">
        <v>0.66</v>
      </c>
      <c r="D16" s="17">
        <f>(C16*C11)</f>
        <v>2568.3900000000003</v>
      </c>
      <c r="E16" s="17">
        <f t="shared" si="0"/>
        <v>30820.680000000004</v>
      </c>
    </row>
    <row r="17" spans="1:5" ht="37.5">
      <c r="A17" s="15" t="s">
        <v>19</v>
      </c>
      <c r="B17" s="16" t="s">
        <v>20</v>
      </c>
      <c r="C17" s="11">
        <v>0.76</v>
      </c>
      <c r="D17" s="17">
        <f>(C17*C11)</f>
        <v>2957.54</v>
      </c>
      <c r="E17" s="17">
        <f t="shared" si="0"/>
        <v>35490.479999999996</v>
      </c>
    </row>
    <row r="18" spans="1:5" ht="37.5">
      <c r="A18" s="15" t="s">
        <v>21</v>
      </c>
      <c r="B18" s="16" t="s">
        <v>22</v>
      </c>
      <c r="C18" s="11">
        <v>0.31</v>
      </c>
      <c r="D18" s="17">
        <f>(C18*C11)</f>
        <v>1206.365</v>
      </c>
      <c r="E18" s="17">
        <f t="shared" si="0"/>
        <v>14476.380000000001</v>
      </c>
    </row>
    <row r="19" spans="1:5" ht="37.5">
      <c r="A19" s="15" t="s">
        <v>23</v>
      </c>
      <c r="B19" s="16" t="s">
        <v>24</v>
      </c>
      <c r="C19" s="11">
        <v>0.25</v>
      </c>
      <c r="D19" s="17">
        <f>(C19*C11)</f>
        <v>972.875</v>
      </c>
      <c r="E19" s="17">
        <f t="shared" si="0"/>
        <v>11674.5</v>
      </c>
    </row>
    <row r="20" spans="1:5" ht="18.75">
      <c r="A20" s="15" t="s">
        <v>25</v>
      </c>
      <c r="B20" s="16" t="s">
        <v>26</v>
      </c>
      <c r="C20" s="11">
        <v>0.9</v>
      </c>
      <c r="D20" s="17">
        <f>(C20*C11)</f>
        <v>3502.35</v>
      </c>
      <c r="E20" s="17">
        <f t="shared" si="0"/>
        <v>42028.2</v>
      </c>
    </row>
    <row r="21" spans="1:5" ht="56.25">
      <c r="A21" s="9" t="s">
        <v>27</v>
      </c>
      <c r="B21" s="12" t="s">
        <v>28</v>
      </c>
      <c r="C21" s="13">
        <f>SUM(C22:C25)</f>
        <v>3.77</v>
      </c>
      <c r="D21" s="13">
        <f>(C21*C11)</f>
        <v>14670.955</v>
      </c>
      <c r="E21" s="13">
        <f t="shared" si="0"/>
        <v>176051.46</v>
      </c>
    </row>
    <row r="22" spans="1:5" ht="37.5">
      <c r="A22" s="15" t="s">
        <v>29</v>
      </c>
      <c r="B22" s="16" t="s">
        <v>30</v>
      </c>
      <c r="C22" s="11">
        <v>2.12</v>
      </c>
      <c r="D22" s="17">
        <f>(C22*C11)</f>
        <v>8249.98</v>
      </c>
      <c r="E22" s="17">
        <f t="shared" si="0"/>
        <v>98999.76</v>
      </c>
    </row>
    <row r="23" spans="1:5" ht="18.75">
      <c r="A23" s="15" t="s">
        <v>31</v>
      </c>
      <c r="B23" s="16" t="s">
        <v>32</v>
      </c>
      <c r="C23" s="11">
        <v>1.4</v>
      </c>
      <c r="D23" s="17">
        <f>(C23*C11)</f>
        <v>5448.099999999999</v>
      </c>
      <c r="E23" s="17">
        <f t="shared" si="0"/>
        <v>65377.2</v>
      </c>
    </row>
    <row r="24" spans="1:5" ht="18.75">
      <c r="A24" s="15" t="s">
        <v>33</v>
      </c>
      <c r="B24" s="16" t="s">
        <v>34</v>
      </c>
      <c r="C24" s="11">
        <v>0.1</v>
      </c>
      <c r="D24" s="17">
        <f>(C24*C11)</f>
        <v>389.15000000000003</v>
      </c>
      <c r="E24" s="17">
        <f t="shared" si="0"/>
        <v>4669.8</v>
      </c>
    </row>
    <row r="25" spans="1:5" ht="18.75">
      <c r="A25" s="15" t="s">
        <v>35</v>
      </c>
      <c r="B25" s="16" t="s">
        <v>36</v>
      </c>
      <c r="C25" s="11">
        <v>0.15</v>
      </c>
      <c r="D25" s="17">
        <f>(C25*C11)</f>
        <v>583.725</v>
      </c>
      <c r="E25" s="17">
        <f t="shared" si="0"/>
        <v>7004.700000000001</v>
      </c>
    </row>
    <row r="26" spans="1:5" ht="18.75">
      <c r="A26" s="9" t="s">
        <v>37</v>
      </c>
      <c r="B26" s="12" t="s">
        <v>38</v>
      </c>
      <c r="C26" s="13">
        <f>SUM(C27:C29)</f>
        <v>4.45</v>
      </c>
      <c r="D26" s="13">
        <f>SUM(D27:D29)</f>
        <v>17317.175</v>
      </c>
      <c r="E26" s="13">
        <f t="shared" si="0"/>
        <v>207806.09999999998</v>
      </c>
    </row>
    <row r="27" spans="1:5" ht="18.75">
      <c r="A27" s="18" t="s">
        <v>39</v>
      </c>
      <c r="B27" s="19" t="s">
        <v>40</v>
      </c>
      <c r="C27" s="17">
        <v>0.45</v>
      </c>
      <c r="D27" s="17">
        <f>(C27*C11)</f>
        <v>1751.175</v>
      </c>
      <c r="E27" s="17">
        <f t="shared" si="0"/>
        <v>21014.1</v>
      </c>
    </row>
    <row r="28" spans="1:5" ht="18.75">
      <c r="A28" s="15" t="s">
        <v>41</v>
      </c>
      <c r="B28" s="16" t="s">
        <v>42</v>
      </c>
      <c r="C28" s="11">
        <v>1.5</v>
      </c>
      <c r="D28" s="17">
        <f>(C28*C11)</f>
        <v>5837.25</v>
      </c>
      <c r="E28" s="17">
        <f t="shared" si="0"/>
        <v>70047</v>
      </c>
    </row>
    <row r="29" spans="1:5" ht="18.75">
      <c r="A29" s="15" t="s">
        <v>43</v>
      </c>
      <c r="B29" s="16" t="s">
        <v>44</v>
      </c>
      <c r="C29" s="11">
        <v>2.5</v>
      </c>
      <c r="D29" s="17">
        <f>(C29*C11)</f>
        <v>9728.75</v>
      </c>
      <c r="E29" s="17">
        <f t="shared" si="0"/>
        <v>116745</v>
      </c>
    </row>
    <row r="30" spans="1:5" ht="18.75">
      <c r="A30" s="9" t="s">
        <v>45</v>
      </c>
      <c r="B30" s="12" t="s">
        <v>46</v>
      </c>
      <c r="C30" s="13"/>
      <c r="D30" s="13">
        <f>D14+D15+D21+D26</f>
        <v>50433.84</v>
      </c>
      <c r="E30" s="13">
        <f>SUM(E26,E21,E14,E15)</f>
        <v>605206.08</v>
      </c>
    </row>
    <row r="31" spans="1:5" ht="38.25" thickBot="1">
      <c r="A31" s="20" t="s">
        <v>47</v>
      </c>
      <c r="B31" s="12" t="s">
        <v>48</v>
      </c>
      <c r="C31" s="13">
        <f>(C14+C15+C21+C26)</f>
        <v>12.96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2015-05-12T05:44:09Z</dcterms:created>
  <dcterms:modified xsi:type="dcterms:W3CDTF">2015-05-12T06:33:51Z</dcterms:modified>
  <cp:category/>
  <cp:version/>
  <cp:contentType/>
  <cp:contentStatus/>
</cp:coreProperties>
</file>